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75" windowWidth="17955" windowHeight="6945"/>
  </bookViews>
  <sheets>
    <sheet name="LAPORAN BULANAN" sheetId="1" r:id="rId1"/>
  </sheets>
  <calcPr calcId="144525"/>
</workbook>
</file>

<file path=xl/calcChain.xml><?xml version="1.0" encoding="utf-8"?>
<calcChain xmlns="http://schemas.openxmlformats.org/spreadsheetml/2006/main">
  <c r="AJ23" i="1" l="1"/>
  <c r="AH21" i="1" l="1"/>
  <c r="AH20" i="1"/>
  <c r="AJ20" i="1" s="1"/>
  <c r="AH19" i="1"/>
  <c r="AH18" i="1"/>
  <c r="AJ18" i="1" s="1"/>
  <c r="AH17" i="1"/>
  <c r="AH16" i="1"/>
  <c r="AH15" i="1"/>
  <c r="AH14" i="1"/>
  <c r="AH13" i="1"/>
  <c r="AH12" i="1"/>
  <c r="AJ12" i="1" s="1"/>
  <c r="AH11" i="1"/>
  <c r="AH10" i="1"/>
  <c r="AJ10" i="1" s="1"/>
  <c r="AH9" i="1"/>
  <c r="AJ9" i="1" s="1"/>
  <c r="AH8" i="1"/>
  <c r="AJ8" i="1" s="1"/>
  <c r="AJ21" i="1"/>
  <c r="AJ19" i="1"/>
  <c r="AJ17" i="1"/>
  <c r="AJ16" i="1"/>
  <c r="AJ15" i="1"/>
  <c r="AJ14" i="1"/>
  <c r="AJ1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H23" i="1" l="1"/>
  <c r="AJ11" i="1"/>
  <c r="C23" i="1"/>
  <c r="AH7" i="1"/>
  <c r="AJ7" i="1" s="1"/>
  <c r="AK23" i="1" l="1"/>
  <c r="AH24" i="1"/>
  <c r="AJ24" i="1" s="1"/>
  <c r="AH25" i="1" l="1"/>
  <c r="AJ25" i="1" s="1"/>
  <c r="AG25" i="1" l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 l="1"/>
  <c r="AH27" i="1" l="1"/>
  <c r="AJ26" i="1"/>
  <c r="AJ27" i="1" l="1"/>
</calcChain>
</file>

<file path=xl/sharedStrings.xml><?xml version="1.0" encoding="utf-8"?>
<sst xmlns="http://schemas.openxmlformats.org/spreadsheetml/2006/main" count="34" uniqueCount="34">
  <si>
    <t>NO</t>
  </si>
  <si>
    <t>NAMA PEJAGAL</t>
  </si>
  <si>
    <t>JUMLAH</t>
  </si>
  <si>
    <t xml:space="preserve">NANANG ARDHIASYAH, S.PT, M.SI  </t>
  </si>
  <si>
    <t>NIP. 19750425 200003 1 003</t>
  </si>
  <si>
    <t>JUMLAH PERIODE INI</t>
  </si>
  <si>
    <t>JUMLAH PERIODE LALU</t>
  </si>
  <si>
    <t>SETOR</t>
  </si>
  <si>
    <t>JUM</t>
  </si>
  <si>
    <t>ASRIANSYAH</t>
  </si>
  <si>
    <t>H. GUFRANSYAH</t>
  </si>
  <si>
    <t>HAMDANI/AMAD</t>
  </si>
  <si>
    <t>H. IBRAHIMSYAH</t>
  </si>
  <si>
    <t>SUGIANI</t>
  </si>
  <si>
    <t>BUDIAYANTO</t>
  </si>
  <si>
    <t>M. BOBBY</t>
  </si>
  <si>
    <t>SUTOMO</t>
  </si>
  <si>
    <t>GAZALI RAHMAN</t>
  </si>
  <si>
    <t>SUGITAN</t>
  </si>
  <si>
    <t>RAMLI YANUR</t>
  </si>
  <si>
    <t>UNIT PELAKSANA TEKHNIS RUMAH POTONG HEWAN</t>
  </si>
  <si>
    <t>HRG/</t>
  </si>
  <si>
    <t>EKOR</t>
  </si>
  <si>
    <t>CAHYADI</t>
  </si>
  <si>
    <t>KASRANSYAH</t>
  </si>
  <si>
    <t>Kepala UPT Rumah Potong Hewan</t>
  </si>
  <si>
    <t>LAPORAN PEMOTONGAN SAPI DAN SETORAN RETRIBUSI</t>
  </si>
  <si>
    <t>Kadir</t>
  </si>
  <si>
    <t>CAPAIAN TARGET</t>
  </si>
  <si>
    <t>Saidri</t>
  </si>
  <si>
    <t>JUMLAH PER 31 MEI 2021</t>
  </si>
  <si>
    <t>Gunung Tabur, 03 Juni 2021</t>
  </si>
  <si>
    <t>PERIODE BULAN MEI 2022</t>
  </si>
  <si>
    <t>TARGET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</si>
</sst>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  <xf numFmtId="0" fontId="0" fillId="0" borderId="0" xfId="0" applyFont="1" applyAlignment="1"/>
    <xf numFmtId="0" fontId="7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64" fontId="5" fillId="3" borderId="1" xfId="1" applyNumberFormat="1" applyFont="1" applyFill="1" applyBorder="1"/>
    <xf numFmtId="164" fontId="9" fillId="3" borderId="10" xfId="0" applyNumberFormat="1" applyFont="1" applyFill="1" applyBorder="1"/>
    <xf numFmtId="0" fontId="9" fillId="3" borderId="6" xfId="0" applyFont="1" applyFill="1" applyBorder="1" applyAlignment="1">
      <alignment horizontal="center" vertical="center"/>
    </xf>
    <xf numFmtId="0" fontId="5" fillId="2" borderId="8" xfId="0" applyFont="1" applyFill="1" applyBorder="1"/>
    <xf numFmtId="0" fontId="5" fillId="2" borderId="9" xfId="0" applyFont="1" applyFill="1" applyBorder="1"/>
    <xf numFmtId="164" fontId="5" fillId="2" borderId="1" xfId="1" applyNumberFormat="1" applyFont="1" applyFill="1" applyBorder="1"/>
    <xf numFmtId="164" fontId="9" fillId="2" borderId="10" xfId="0" applyNumberFormat="1" applyFont="1" applyFill="1" applyBorder="1"/>
    <xf numFmtId="0" fontId="5" fillId="0" borderId="12" xfId="0" applyFont="1" applyBorder="1"/>
    <xf numFmtId="0" fontId="2" fillId="0" borderId="0" xfId="0" applyFont="1" applyAlignment="1"/>
    <xf numFmtId="0" fontId="0" fillId="0" borderId="0" xfId="0" applyAlignment="1"/>
    <xf numFmtId="0" fontId="4" fillId="0" borderId="11" xfId="0" applyFont="1" applyBorder="1" applyAlignment="1"/>
    <xf numFmtId="0" fontId="11" fillId="0" borderId="0" xfId="0" applyFont="1"/>
    <xf numFmtId="0" fontId="11" fillId="0" borderId="0" xfId="0" applyFont="1" applyBorder="1" applyAlignment="1"/>
    <xf numFmtId="0" fontId="11" fillId="0" borderId="0" xfId="0" applyFont="1" applyAlignment="1"/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/>
    <xf numFmtId="164" fontId="9" fillId="3" borderId="10" xfId="1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164" fontId="12" fillId="3" borderId="10" xfId="1" applyNumberFormat="1" applyFont="1" applyFill="1" applyBorder="1" applyAlignment="1">
      <alignment horizontal="center" vertical="center"/>
    </xf>
    <xf numFmtId="0" fontId="9" fillId="4" borderId="7" xfId="0" applyFont="1" applyFill="1" applyBorder="1"/>
    <xf numFmtId="164" fontId="12" fillId="3" borderId="10" xfId="1" applyNumberFormat="1" applyFont="1" applyFill="1" applyBorder="1"/>
    <xf numFmtId="164" fontId="12" fillId="5" borderId="10" xfId="1" applyNumberFormat="1" applyFont="1" applyFill="1" applyBorder="1" applyAlignment="1">
      <alignment horizontal="center" vertical="center"/>
    </xf>
    <xf numFmtId="0" fontId="5" fillId="3" borderId="12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1" fillId="0" borderId="11" xfId="0" applyFont="1" applyBorder="1" applyAlignment="1"/>
    <xf numFmtId="164" fontId="9" fillId="2" borderId="10" xfId="1" applyNumberFormat="1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3" xfId="0" applyFont="1" applyFill="1" applyBorder="1"/>
    <xf numFmtId="0" fontId="5" fillId="3" borderId="13" xfId="0" applyFont="1" applyFill="1" applyBorder="1" applyAlignment="1">
      <alignment horizontal="center" vertical="center"/>
    </xf>
    <xf numFmtId="164" fontId="5" fillId="3" borderId="13" xfId="1" applyNumberFormat="1" applyFont="1" applyFill="1" applyBorder="1" applyAlignment="1">
      <alignment horizontal="center" vertical="center"/>
    </xf>
    <xf numFmtId="164" fontId="5" fillId="3" borderId="13" xfId="1" applyNumberFormat="1" applyFont="1" applyFill="1" applyBorder="1"/>
    <xf numFmtId="164" fontId="5" fillId="3" borderId="13" xfId="0" applyNumberFormat="1" applyFont="1" applyFill="1" applyBorder="1"/>
    <xf numFmtId="0" fontId="0" fillId="0" borderId="0" xfId="0" applyBorder="1"/>
    <xf numFmtId="164" fontId="0" fillId="5" borderId="0" xfId="1" applyNumberFormat="1" applyFont="1" applyFill="1"/>
    <xf numFmtId="0" fontId="9" fillId="4" borderId="4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/>
    </xf>
    <xf numFmtId="17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3" borderId="4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tabSelected="1" topLeftCell="A4" workbookViewId="0">
      <selection activeCell="AL14" sqref="AL14"/>
    </sheetView>
  </sheetViews>
  <sheetFormatPr defaultRowHeight="15" x14ac:dyDescent="0.25"/>
  <cols>
    <col min="1" max="1" width="3.140625" customWidth="1"/>
    <col min="2" max="2" width="12.28515625" customWidth="1"/>
    <col min="3" max="33" width="3.7109375" customWidth="1"/>
    <col min="34" max="34" width="6.85546875" style="4" customWidth="1"/>
    <col min="35" max="35" width="5.42578125" customWidth="1"/>
    <col min="36" max="36" width="8.5703125" customWidth="1"/>
    <col min="37" max="37" width="13.28515625" bestFit="1" customWidth="1"/>
  </cols>
  <sheetData>
    <row r="1" spans="1:36" x14ac:dyDescent="0.25">
      <c r="A1" s="59" t="s">
        <v>26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</row>
    <row r="2" spans="1:36" x14ac:dyDescent="0.25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ht="4.5" customHeight="1" x14ac:dyDescent="0.25"/>
    <row r="4" spans="1:36" ht="15.75" x14ac:dyDescent="0.25">
      <c r="A4" s="7" t="s">
        <v>0</v>
      </c>
      <c r="B4" s="7" t="s">
        <v>1</v>
      </c>
      <c r="C4" s="53" t="s">
        <v>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5" t="s">
        <v>8</v>
      </c>
      <c r="AI4" s="11" t="s">
        <v>21</v>
      </c>
      <c r="AJ4" s="8" t="s">
        <v>2</v>
      </c>
    </row>
    <row r="5" spans="1:36" x14ac:dyDescent="0.25">
      <c r="A5" s="9"/>
      <c r="B5" s="9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28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56"/>
      <c r="AI5" s="12" t="s">
        <v>22</v>
      </c>
      <c r="AJ5" s="10" t="s">
        <v>7</v>
      </c>
    </row>
    <row r="6" spans="1:36" ht="2.25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39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x14ac:dyDescent="0.25">
      <c r="A7" s="28">
        <v>1</v>
      </c>
      <c r="B7" s="29" t="s">
        <v>23</v>
      </c>
      <c r="C7" s="34">
        <v>1</v>
      </c>
      <c r="D7" s="34"/>
      <c r="E7" s="34"/>
      <c r="F7" s="34"/>
      <c r="G7" s="34">
        <v>1</v>
      </c>
      <c r="H7" s="34">
        <v>1</v>
      </c>
      <c r="I7" s="34">
        <v>1</v>
      </c>
      <c r="J7" s="34">
        <v>1</v>
      </c>
      <c r="K7" s="34"/>
      <c r="L7" s="34">
        <v>1</v>
      </c>
      <c r="M7" s="34">
        <v>1</v>
      </c>
      <c r="N7" s="34">
        <v>3</v>
      </c>
      <c r="O7" s="34">
        <v>2</v>
      </c>
      <c r="P7" s="34">
        <v>2</v>
      </c>
      <c r="Q7" s="34"/>
      <c r="R7" s="34">
        <v>2</v>
      </c>
      <c r="S7" s="34">
        <v>1</v>
      </c>
      <c r="T7" s="34">
        <v>1</v>
      </c>
      <c r="U7" s="34">
        <v>3</v>
      </c>
      <c r="V7" s="34">
        <v>2</v>
      </c>
      <c r="W7" s="34">
        <v>2</v>
      </c>
      <c r="X7" s="34">
        <v>2</v>
      </c>
      <c r="Y7" s="34">
        <v>2</v>
      </c>
      <c r="Z7" s="34">
        <v>2</v>
      </c>
      <c r="AA7" s="34">
        <v>2</v>
      </c>
      <c r="AB7" s="34">
        <v>2</v>
      </c>
      <c r="AC7" s="34">
        <v>2</v>
      </c>
      <c r="AD7" s="34">
        <v>2</v>
      </c>
      <c r="AE7" s="34"/>
      <c r="AF7" s="34">
        <v>4</v>
      </c>
      <c r="AG7" s="34">
        <v>2</v>
      </c>
      <c r="AH7" s="31">
        <f>SUM(C7:AG7)</f>
        <v>45</v>
      </c>
      <c r="AI7" s="14">
        <v>40000</v>
      </c>
      <c r="AJ7" s="32">
        <f>AI7*AH7</f>
        <v>1800000</v>
      </c>
    </row>
    <row r="8" spans="1:36" x14ac:dyDescent="0.25">
      <c r="A8" s="28">
        <v>2</v>
      </c>
      <c r="B8" s="29" t="s">
        <v>18</v>
      </c>
      <c r="C8" s="34"/>
      <c r="D8" s="34"/>
      <c r="E8" s="34"/>
      <c r="F8" s="34"/>
      <c r="G8" s="34"/>
      <c r="H8" s="34">
        <v>1</v>
      </c>
      <c r="I8" s="34"/>
      <c r="J8" s="34"/>
      <c r="K8" s="34"/>
      <c r="L8" s="34"/>
      <c r="M8" s="34"/>
      <c r="N8" s="34"/>
      <c r="O8" s="34"/>
      <c r="P8" s="34"/>
      <c r="Q8" s="34"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1">
        <f t="shared" ref="AH8:AH21" si="0">SUM(C8:AG8)</f>
        <v>2</v>
      </c>
      <c r="AI8" s="14">
        <v>40000</v>
      </c>
      <c r="AJ8" s="32">
        <f t="shared" ref="AJ8:AJ21" si="1">AI8*AH8</f>
        <v>80000</v>
      </c>
    </row>
    <row r="9" spans="1:36" x14ac:dyDescent="0.25">
      <c r="A9" s="28">
        <v>3</v>
      </c>
      <c r="B9" s="29" t="s">
        <v>13</v>
      </c>
      <c r="C9" s="34">
        <v>2</v>
      </c>
      <c r="D9" s="34"/>
      <c r="E9" s="34"/>
      <c r="F9" s="34">
        <v>1</v>
      </c>
      <c r="G9" s="34">
        <v>2</v>
      </c>
      <c r="H9" s="34">
        <v>1</v>
      </c>
      <c r="I9" s="34">
        <v>3</v>
      </c>
      <c r="J9" s="34">
        <v>1</v>
      </c>
      <c r="K9" s="34">
        <v>2</v>
      </c>
      <c r="L9" s="34">
        <v>2</v>
      </c>
      <c r="M9" s="34">
        <v>2</v>
      </c>
      <c r="N9" s="34">
        <v>2</v>
      </c>
      <c r="O9" s="34">
        <v>1</v>
      </c>
      <c r="P9" s="34">
        <v>1</v>
      </c>
      <c r="Q9" s="34">
        <v>2</v>
      </c>
      <c r="R9" s="34">
        <v>3</v>
      </c>
      <c r="S9" s="34">
        <v>1</v>
      </c>
      <c r="T9" s="34">
        <v>2</v>
      </c>
      <c r="U9" s="34">
        <v>2</v>
      </c>
      <c r="V9" s="34">
        <v>1</v>
      </c>
      <c r="W9" s="34">
        <v>1</v>
      </c>
      <c r="X9" s="34">
        <v>1</v>
      </c>
      <c r="Y9" s="34">
        <v>2</v>
      </c>
      <c r="Z9" s="34"/>
      <c r="AA9" s="34">
        <v>2</v>
      </c>
      <c r="AB9" s="34">
        <v>2</v>
      </c>
      <c r="AC9" s="34">
        <v>1</v>
      </c>
      <c r="AD9" s="34">
        <v>2</v>
      </c>
      <c r="AE9" s="34">
        <v>1</v>
      </c>
      <c r="AF9" s="34"/>
      <c r="AG9" s="34">
        <v>1</v>
      </c>
      <c r="AH9" s="31">
        <f t="shared" si="0"/>
        <v>44</v>
      </c>
      <c r="AI9" s="14">
        <v>40000</v>
      </c>
      <c r="AJ9" s="32">
        <f t="shared" si="1"/>
        <v>1760000</v>
      </c>
    </row>
    <row r="10" spans="1:36" x14ac:dyDescent="0.25">
      <c r="A10" s="28">
        <v>4</v>
      </c>
      <c r="B10" s="29" t="s">
        <v>11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>
        <v>2</v>
      </c>
      <c r="N10" s="34">
        <v>2</v>
      </c>
      <c r="O10" s="34">
        <v>1</v>
      </c>
      <c r="P10" s="34"/>
      <c r="Q10" s="34"/>
      <c r="R10" s="34"/>
      <c r="S10" s="34">
        <v>2</v>
      </c>
      <c r="T10" s="34"/>
      <c r="U10" s="34"/>
      <c r="V10" s="34">
        <v>1</v>
      </c>
      <c r="W10" s="34"/>
      <c r="X10" s="34"/>
      <c r="Y10" s="34"/>
      <c r="Z10" s="34"/>
      <c r="AA10" s="34"/>
      <c r="AB10" s="34">
        <v>2</v>
      </c>
      <c r="AC10" s="34"/>
      <c r="AD10" s="34">
        <v>1</v>
      </c>
      <c r="AE10" s="34">
        <v>2</v>
      </c>
      <c r="AF10" s="34"/>
      <c r="AG10" s="34"/>
      <c r="AH10" s="31">
        <f t="shared" si="0"/>
        <v>13</v>
      </c>
      <c r="AI10" s="14">
        <v>40000</v>
      </c>
      <c r="AJ10" s="32">
        <f t="shared" si="1"/>
        <v>520000</v>
      </c>
    </row>
    <row r="11" spans="1:36" x14ac:dyDescent="0.25">
      <c r="A11" s="28">
        <v>5</v>
      </c>
      <c r="B11" s="29" t="s">
        <v>9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4"/>
      <c r="N11" s="34"/>
      <c r="O11" s="34">
        <v>1</v>
      </c>
      <c r="P11" s="34"/>
      <c r="Q11" s="34"/>
      <c r="R11" s="30"/>
      <c r="S11" s="34"/>
      <c r="T11" s="30"/>
      <c r="U11" s="30"/>
      <c r="V11" s="30"/>
      <c r="W11" s="30"/>
      <c r="X11" s="30"/>
      <c r="Y11" s="30"/>
      <c r="Z11" s="34"/>
      <c r="AA11" s="30"/>
      <c r="AB11" s="30"/>
      <c r="AC11" s="30"/>
      <c r="AD11" s="30"/>
      <c r="AE11" s="30"/>
      <c r="AF11" s="30"/>
      <c r="AG11" s="30"/>
      <c r="AH11" s="31">
        <f t="shared" si="0"/>
        <v>1</v>
      </c>
      <c r="AI11" s="14">
        <v>40000</v>
      </c>
      <c r="AJ11" s="32">
        <f t="shared" si="1"/>
        <v>40000</v>
      </c>
    </row>
    <row r="12" spans="1:36" x14ac:dyDescent="0.25">
      <c r="A12" s="28">
        <v>6</v>
      </c>
      <c r="B12" s="29" t="s">
        <v>14</v>
      </c>
      <c r="C12" s="30">
        <v>2</v>
      </c>
      <c r="D12" s="30"/>
      <c r="E12" s="30"/>
      <c r="F12" s="30">
        <v>1</v>
      </c>
      <c r="G12" s="30">
        <v>1</v>
      </c>
      <c r="H12" s="30">
        <v>1</v>
      </c>
      <c r="I12" s="30">
        <v>1</v>
      </c>
      <c r="J12" s="30"/>
      <c r="K12" s="30">
        <v>1</v>
      </c>
      <c r="L12" s="30">
        <v>1</v>
      </c>
      <c r="M12" s="34">
        <v>1</v>
      </c>
      <c r="N12" s="34"/>
      <c r="O12" s="34">
        <v>1</v>
      </c>
      <c r="P12" s="34">
        <v>1</v>
      </c>
      <c r="Q12" s="34">
        <v>1</v>
      </c>
      <c r="R12" s="30"/>
      <c r="S12" s="34">
        <v>1</v>
      </c>
      <c r="T12" s="30">
        <v>1</v>
      </c>
      <c r="U12" s="30">
        <v>1</v>
      </c>
      <c r="V12" s="30"/>
      <c r="W12" s="30"/>
      <c r="X12" s="30">
        <v>1</v>
      </c>
      <c r="Y12" s="30"/>
      <c r="Z12" s="34">
        <v>1</v>
      </c>
      <c r="AA12" s="30">
        <v>2</v>
      </c>
      <c r="AB12" s="30">
        <v>1</v>
      </c>
      <c r="AC12" s="30"/>
      <c r="AD12" s="30">
        <v>1</v>
      </c>
      <c r="AE12" s="30"/>
      <c r="AF12" s="30">
        <v>1</v>
      </c>
      <c r="AG12" s="30"/>
      <c r="AH12" s="31">
        <f t="shared" si="0"/>
        <v>22</v>
      </c>
      <c r="AI12" s="14">
        <v>40000</v>
      </c>
      <c r="AJ12" s="32">
        <f t="shared" si="1"/>
        <v>880000</v>
      </c>
    </row>
    <row r="13" spans="1:36" x14ac:dyDescent="0.25">
      <c r="A13" s="28">
        <v>7</v>
      </c>
      <c r="B13" s="29" t="s">
        <v>24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4"/>
      <c r="N13" s="34"/>
      <c r="O13" s="34"/>
      <c r="P13" s="34"/>
      <c r="Q13" s="34"/>
      <c r="R13" s="30"/>
      <c r="S13" s="34"/>
      <c r="T13" s="30"/>
      <c r="U13" s="30"/>
      <c r="V13" s="30"/>
      <c r="W13" s="30"/>
      <c r="X13" s="30"/>
      <c r="Y13" s="30"/>
      <c r="Z13" s="34"/>
      <c r="AA13" s="30"/>
      <c r="AB13" s="30"/>
      <c r="AC13" s="30"/>
      <c r="AD13" s="30"/>
      <c r="AE13" s="30"/>
      <c r="AF13" s="30"/>
      <c r="AG13" s="30"/>
      <c r="AH13" s="31">
        <f t="shared" si="0"/>
        <v>0</v>
      </c>
      <c r="AI13" s="14">
        <v>40000</v>
      </c>
      <c r="AJ13" s="32">
        <f t="shared" si="1"/>
        <v>0</v>
      </c>
    </row>
    <row r="14" spans="1:36" x14ac:dyDescent="0.25">
      <c r="A14" s="28">
        <v>8</v>
      </c>
      <c r="B14" s="29" t="s">
        <v>29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4"/>
      <c r="N14" s="34"/>
      <c r="O14" s="34"/>
      <c r="P14" s="34"/>
      <c r="Q14" s="34"/>
      <c r="R14" s="30"/>
      <c r="S14" s="34"/>
      <c r="T14" s="30"/>
      <c r="U14" s="30"/>
      <c r="V14" s="30"/>
      <c r="W14" s="30"/>
      <c r="X14" s="30"/>
      <c r="Y14" s="30"/>
      <c r="Z14" s="34"/>
      <c r="AA14" s="30"/>
      <c r="AB14" s="30"/>
      <c r="AC14" s="30"/>
      <c r="AD14" s="30"/>
      <c r="AE14" s="30"/>
      <c r="AF14" s="30"/>
      <c r="AG14" s="30"/>
      <c r="AH14" s="31">
        <f t="shared" si="0"/>
        <v>0</v>
      </c>
      <c r="AI14" s="14">
        <v>40000</v>
      </c>
      <c r="AJ14" s="32">
        <f t="shared" si="1"/>
        <v>0</v>
      </c>
    </row>
    <row r="15" spans="1:36" x14ac:dyDescent="0.25">
      <c r="A15" s="28">
        <v>9</v>
      </c>
      <c r="B15" s="29" t="s">
        <v>19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4"/>
      <c r="N15" s="34"/>
      <c r="O15" s="34"/>
      <c r="P15" s="34"/>
      <c r="Q15" s="34"/>
      <c r="R15" s="30"/>
      <c r="S15" s="34"/>
      <c r="T15" s="30"/>
      <c r="U15" s="30"/>
      <c r="V15" s="30"/>
      <c r="W15" s="30"/>
      <c r="X15" s="30"/>
      <c r="Y15" s="30"/>
      <c r="Z15" s="34"/>
      <c r="AA15" s="30"/>
      <c r="AB15" s="30"/>
      <c r="AC15" s="30"/>
      <c r="AD15" s="30"/>
      <c r="AE15" s="30"/>
      <c r="AF15" s="30"/>
      <c r="AG15" s="30"/>
      <c r="AH15" s="31">
        <f t="shared" si="0"/>
        <v>0</v>
      </c>
      <c r="AI15" s="14">
        <v>40000</v>
      </c>
      <c r="AJ15" s="32">
        <f t="shared" si="1"/>
        <v>0</v>
      </c>
    </row>
    <row r="16" spans="1:36" x14ac:dyDescent="0.25">
      <c r="A16" s="28">
        <v>10</v>
      </c>
      <c r="B16" s="29" t="s">
        <v>10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4"/>
      <c r="N16" s="34"/>
      <c r="O16" s="34"/>
      <c r="P16" s="34"/>
      <c r="Q16" s="34"/>
      <c r="R16" s="30"/>
      <c r="S16" s="34"/>
      <c r="T16" s="30"/>
      <c r="U16" s="30"/>
      <c r="V16" s="30"/>
      <c r="W16" s="30"/>
      <c r="X16" s="30"/>
      <c r="Y16" s="30"/>
      <c r="Z16" s="34"/>
      <c r="AA16" s="30"/>
      <c r="AB16" s="30"/>
      <c r="AC16" s="30"/>
      <c r="AD16" s="30"/>
      <c r="AE16" s="30"/>
      <c r="AF16" s="30"/>
      <c r="AG16" s="30"/>
      <c r="AH16" s="31">
        <f t="shared" si="0"/>
        <v>0</v>
      </c>
      <c r="AI16" s="14">
        <v>40000</v>
      </c>
      <c r="AJ16" s="32">
        <f t="shared" si="1"/>
        <v>0</v>
      </c>
    </row>
    <row r="17" spans="1:37" x14ac:dyDescent="0.25">
      <c r="A17" s="28">
        <v>11</v>
      </c>
      <c r="B17" s="29" t="s">
        <v>12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4"/>
      <c r="N17" s="34"/>
      <c r="O17" s="34"/>
      <c r="P17" s="34"/>
      <c r="Q17" s="34"/>
      <c r="R17" s="30"/>
      <c r="S17" s="34"/>
      <c r="T17" s="30"/>
      <c r="U17" s="30"/>
      <c r="V17" s="30"/>
      <c r="W17" s="30"/>
      <c r="X17" s="30"/>
      <c r="Y17" s="30"/>
      <c r="Z17" s="34"/>
      <c r="AA17" s="30"/>
      <c r="AB17" s="30"/>
      <c r="AC17" s="30"/>
      <c r="AD17" s="30"/>
      <c r="AE17" s="30"/>
      <c r="AF17" s="30"/>
      <c r="AG17" s="30"/>
      <c r="AH17" s="31">
        <f t="shared" si="0"/>
        <v>0</v>
      </c>
      <c r="AI17" s="14">
        <v>40000</v>
      </c>
      <c r="AJ17" s="32">
        <f t="shared" si="1"/>
        <v>0</v>
      </c>
    </row>
    <row r="18" spans="1:37" x14ac:dyDescent="0.25">
      <c r="A18" s="28">
        <v>12</v>
      </c>
      <c r="B18" s="29" t="s">
        <v>16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4"/>
      <c r="N18" s="34"/>
      <c r="O18" s="34"/>
      <c r="P18" s="34"/>
      <c r="Q18" s="34"/>
      <c r="R18" s="30"/>
      <c r="S18" s="34"/>
      <c r="T18" s="30"/>
      <c r="U18" s="30"/>
      <c r="V18" s="30"/>
      <c r="W18" s="30"/>
      <c r="X18" s="30"/>
      <c r="Y18" s="30"/>
      <c r="Z18" s="34"/>
      <c r="AA18" s="30"/>
      <c r="AB18" s="30"/>
      <c r="AC18" s="30"/>
      <c r="AD18" s="30"/>
      <c r="AE18" s="30"/>
      <c r="AF18" s="30"/>
      <c r="AG18" s="30"/>
      <c r="AH18" s="31">
        <f t="shared" si="0"/>
        <v>0</v>
      </c>
      <c r="AI18" s="14">
        <v>40000</v>
      </c>
      <c r="AJ18" s="32">
        <f t="shared" si="1"/>
        <v>0</v>
      </c>
    </row>
    <row r="19" spans="1:37" x14ac:dyDescent="0.25">
      <c r="A19" s="28">
        <v>13</v>
      </c>
      <c r="B19" s="29" t="s">
        <v>17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4"/>
      <c r="N19" s="34"/>
      <c r="O19" s="34"/>
      <c r="P19" s="34"/>
      <c r="Q19" s="34"/>
      <c r="R19" s="30"/>
      <c r="S19" s="34"/>
      <c r="T19" s="30"/>
      <c r="U19" s="30"/>
      <c r="V19" s="30"/>
      <c r="W19" s="30"/>
      <c r="X19" s="30"/>
      <c r="Y19" s="30"/>
      <c r="Z19" s="34"/>
      <c r="AA19" s="30"/>
      <c r="AB19" s="30"/>
      <c r="AC19" s="30"/>
      <c r="AD19" s="30"/>
      <c r="AE19" s="30"/>
      <c r="AF19" s="30"/>
      <c r="AG19" s="30"/>
      <c r="AH19" s="31">
        <f t="shared" si="0"/>
        <v>0</v>
      </c>
      <c r="AI19" s="14">
        <v>40000</v>
      </c>
      <c r="AJ19" s="32">
        <f t="shared" si="1"/>
        <v>0</v>
      </c>
    </row>
    <row r="20" spans="1:37" x14ac:dyDescent="0.25">
      <c r="A20" s="28">
        <v>14</v>
      </c>
      <c r="B20" s="29" t="s">
        <v>15</v>
      </c>
      <c r="C20" s="30">
        <v>1</v>
      </c>
      <c r="D20" s="30"/>
      <c r="E20" s="30"/>
      <c r="F20" s="30"/>
      <c r="G20" s="30"/>
      <c r="H20" s="30"/>
      <c r="I20" s="30"/>
      <c r="J20" s="30">
        <v>1</v>
      </c>
      <c r="K20" s="30"/>
      <c r="L20" s="34">
        <v>1</v>
      </c>
      <c r="M20" s="34"/>
      <c r="N20" s="34"/>
      <c r="O20" s="34"/>
      <c r="P20" s="34">
        <v>1</v>
      </c>
      <c r="Q20" s="34">
        <v>2</v>
      </c>
      <c r="R20" s="34">
        <v>1</v>
      </c>
      <c r="S20" s="34"/>
      <c r="T20" s="34"/>
      <c r="U20" s="34">
        <v>2</v>
      </c>
      <c r="V20" s="34">
        <v>1</v>
      </c>
      <c r="W20" s="30"/>
      <c r="X20" s="30">
        <v>1</v>
      </c>
      <c r="Y20" s="30">
        <v>1</v>
      </c>
      <c r="Z20" s="34">
        <v>1</v>
      </c>
      <c r="AA20" s="30">
        <v>1</v>
      </c>
      <c r="AB20" s="30"/>
      <c r="AC20" s="30"/>
      <c r="AD20" s="30">
        <v>1</v>
      </c>
      <c r="AE20" s="30">
        <v>1</v>
      </c>
      <c r="AF20" s="30"/>
      <c r="AG20" s="30"/>
      <c r="AH20" s="31">
        <f t="shared" si="0"/>
        <v>16</v>
      </c>
      <c r="AI20" s="14">
        <v>40000</v>
      </c>
      <c r="AJ20" s="32">
        <f t="shared" si="1"/>
        <v>640000</v>
      </c>
    </row>
    <row r="21" spans="1:37" x14ac:dyDescent="0.25">
      <c r="A21" s="28">
        <v>15</v>
      </c>
      <c r="B21" s="29" t="s">
        <v>27</v>
      </c>
      <c r="C21" s="30"/>
      <c r="D21" s="30"/>
      <c r="E21" s="30"/>
      <c r="F21" s="30">
        <v>1</v>
      </c>
      <c r="G21" s="30"/>
      <c r="H21" s="30"/>
      <c r="I21" s="30"/>
      <c r="J21" s="30"/>
      <c r="K21" s="30"/>
      <c r="L21" s="30"/>
      <c r="M21" s="34"/>
      <c r="N21" s="34"/>
      <c r="O21" s="34"/>
      <c r="P21" s="34"/>
      <c r="Q21" s="34"/>
      <c r="R21" s="30"/>
      <c r="S21" s="34"/>
      <c r="T21" s="30"/>
      <c r="U21" s="30"/>
      <c r="V21" s="30"/>
      <c r="W21" s="30"/>
      <c r="X21" s="30"/>
      <c r="Y21" s="30"/>
      <c r="Z21" s="34"/>
      <c r="AA21" s="30"/>
      <c r="AB21" s="30"/>
      <c r="AC21" s="30"/>
      <c r="AD21" s="30"/>
      <c r="AE21" s="30">
        <v>1</v>
      </c>
      <c r="AF21" s="30"/>
      <c r="AG21" s="30"/>
      <c r="AH21" s="31">
        <f t="shared" si="0"/>
        <v>2</v>
      </c>
      <c r="AI21" s="14"/>
      <c r="AJ21" s="32">
        <f t="shared" si="1"/>
        <v>0</v>
      </c>
    </row>
    <row r="22" spans="1:37" s="49" customFormat="1" ht="5.25" customHeight="1" thickBot="1" x14ac:dyDescent="0.3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6"/>
      <c r="AI22" s="47"/>
      <c r="AJ22" s="48"/>
    </row>
    <row r="23" spans="1:37" ht="15.75" thickBot="1" x14ac:dyDescent="0.3">
      <c r="A23" s="57" t="s">
        <v>5</v>
      </c>
      <c r="B23" s="58"/>
      <c r="C23" s="16">
        <f>SUM(C7:C22)</f>
        <v>6</v>
      </c>
      <c r="D23" s="16">
        <f t="shared" ref="D23:AG23" si="2">SUM(D7:D22)</f>
        <v>0</v>
      </c>
      <c r="E23" s="16">
        <f t="shared" si="2"/>
        <v>0</v>
      </c>
      <c r="F23" s="16">
        <f t="shared" si="2"/>
        <v>3</v>
      </c>
      <c r="G23" s="16">
        <f t="shared" si="2"/>
        <v>4</v>
      </c>
      <c r="H23" s="16">
        <f t="shared" si="2"/>
        <v>4</v>
      </c>
      <c r="I23" s="16">
        <f t="shared" si="2"/>
        <v>5</v>
      </c>
      <c r="J23" s="16">
        <f t="shared" si="2"/>
        <v>3</v>
      </c>
      <c r="K23" s="16">
        <f t="shared" si="2"/>
        <v>3</v>
      </c>
      <c r="L23" s="16">
        <f t="shared" si="2"/>
        <v>5</v>
      </c>
      <c r="M23" s="16">
        <f t="shared" si="2"/>
        <v>6</v>
      </c>
      <c r="N23" s="16">
        <f t="shared" si="2"/>
        <v>7</v>
      </c>
      <c r="O23" s="16">
        <f t="shared" si="2"/>
        <v>6</v>
      </c>
      <c r="P23" s="16">
        <f t="shared" si="2"/>
        <v>5</v>
      </c>
      <c r="Q23" s="16">
        <f t="shared" si="2"/>
        <v>6</v>
      </c>
      <c r="R23" s="16">
        <f t="shared" si="2"/>
        <v>6</v>
      </c>
      <c r="S23" s="16">
        <f t="shared" si="2"/>
        <v>5</v>
      </c>
      <c r="T23" s="16">
        <f t="shared" si="2"/>
        <v>4</v>
      </c>
      <c r="U23" s="16">
        <f t="shared" si="2"/>
        <v>8</v>
      </c>
      <c r="V23" s="16">
        <f t="shared" si="2"/>
        <v>5</v>
      </c>
      <c r="W23" s="16">
        <f t="shared" si="2"/>
        <v>3</v>
      </c>
      <c r="X23" s="16">
        <f t="shared" si="2"/>
        <v>5</v>
      </c>
      <c r="Y23" s="16">
        <f t="shared" si="2"/>
        <v>5</v>
      </c>
      <c r="Z23" s="16">
        <f t="shared" si="2"/>
        <v>4</v>
      </c>
      <c r="AA23" s="16">
        <f t="shared" si="2"/>
        <v>7</v>
      </c>
      <c r="AB23" s="16">
        <f t="shared" si="2"/>
        <v>7</v>
      </c>
      <c r="AC23" s="16">
        <f t="shared" si="2"/>
        <v>3</v>
      </c>
      <c r="AD23" s="16">
        <f t="shared" si="2"/>
        <v>7</v>
      </c>
      <c r="AE23" s="16">
        <f t="shared" si="2"/>
        <v>5</v>
      </c>
      <c r="AF23" s="16">
        <f t="shared" si="2"/>
        <v>5</v>
      </c>
      <c r="AG23" s="16">
        <f t="shared" si="2"/>
        <v>3</v>
      </c>
      <c r="AH23" s="38">
        <f>SUM(AH7:AH22)</f>
        <v>145</v>
      </c>
      <c r="AI23" s="14">
        <v>40000</v>
      </c>
      <c r="AJ23" s="15">
        <f>AI23*AH23</f>
        <v>5800000</v>
      </c>
      <c r="AK23" s="50">
        <f>AI23*AH23</f>
        <v>5800000</v>
      </c>
    </row>
    <row r="24" spans="1:37" ht="15.75" thickBot="1" x14ac:dyDescent="0.3">
      <c r="A24" s="60" t="s">
        <v>6</v>
      </c>
      <c r="B24" s="61"/>
      <c r="C24" s="40">
        <v>18</v>
      </c>
      <c r="D24" s="40">
        <v>21</v>
      </c>
      <c r="E24" s="40">
        <v>13</v>
      </c>
      <c r="F24" s="40">
        <v>16</v>
      </c>
      <c r="G24" s="40">
        <v>19</v>
      </c>
      <c r="H24" s="40">
        <v>20</v>
      </c>
      <c r="I24" s="40">
        <v>23</v>
      </c>
      <c r="J24" s="40">
        <v>29</v>
      </c>
      <c r="K24" s="40">
        <v>21</v>
      </c>
      <c r="L24" s="40">
        <v>20</v>
      </c>
      <c r="M24" s="40">
        <v>21</v>
      </c>
      <c r="N24" s="40">
        <v>23</v>
      </c>
      <c r="O24" s="40">
        <v>25</v>
      </c>
      <c r="P24" s="40">
        <v>17</v>
      </c>
      <c r="Q24" s="40">
        <v>22</v>
      </c>
      <c r="R24" s="40">
        <v>20</v>
      </c>
      <c r="S24" s="40">
        <v>23</v>
      </c>
      <c r="T24" s="40">
        <v>23</v>
      </c>
      <c r="U24" s="40">
        <v>20</v>
      </c>
      <c r="V24" s="40">
        <v>20</v>
      </c>
      <c r="W24" s="40">
        <v>24</v>
      </c>
      <c r="X24" s="40">
        <v>25</v>
      </c>
      <c r="Y24" s="40">
        <v>28</v>
      </c>
      <c r="Z24" s="40">
        <v>23</v>
      </c>
      <c r="AA24" s="40">
        <v>26</v>
      </c>
      <c r="AB24" s="40">
        <v>28</v>
      </c>
      <c r="AC24" s="40">
        <v>33</v>
      </c>
      <c r="AD24" s="40">
        <v>38</v>
      </c>
      <c r="AE24" s="40">
        <v>42</v>
      </c>
      <c r="AF24" s="40">
        <v>41</v>
      </c>
      <c r="AG24" s="40">
        <v>12</v>
      </c>
      <c r="AH24" s="35">
        <f>SUM(C24:AG24)</f>
        <v>734</v>
      </c>
      <c r="AI24" s="14">
        <v>40000</v>
      </c>
      <c r="AJ24" s="15">
        <f>AI24*AH24</f>
        <v>29360000</v>
      </c>
    </row>
    <row r="25" spans="1:37" s="4" customFormat="1" ht="15.75" thickBot="1" x14ac:dyDescent="0.3">
      <c r="A25" s="60" t="s">
        <v>30</v>
      </c>
      <c r="B25" s="61"/>
      <c r="C25" s="40">
        <f>SUM(C23:C24)</f>
        <v>24</v>
      </c>
      <c r="D25" s="40">
        <f t="shared" ref="D25:AG25" si="3">SUM(D23:D24)</f>
        <v>21</v>
      </c>
      <c r="E25" s="40">
        <f t="shared" si="3"/>
        <v>13</v>
      </c>
      <c r="F25" s="40">
        <f t="shared" si="3"/>
        <v>19</v>
      </c>
      <c r="G25" s="40">
        <f t="shared" si="3"/>
        <v>23</v>
      </c>
      <c r="H25" s="40">
        <f t="shared" si="3"/>
        <v>24</v>
      </c>
      <c r="I25" s="40">
        <f t="shared" si="3"/>
        <v>28</v>
      </c>
      <c r="J25" s="40">
        <f t="shared" si="3"/>
        <v>32</v>
      </c>
      <c r="K25" s="40">
        <f t="shared" si="3"/>
        <v>24</v>
      </c>
      <c r="L25" s="40">
        <f t="shared" si="3"/>
        <v>25</v>
      </c>
      <c r="M25" s="40">
        <f t="shared" si="3"/>
        <v>27</v>
      </c>
      <c r="N25" s="40">
        <f t="shared" si="3"/>
        <v>30</v>
      </c>
      <c r="O25" s="40">
        <f t="shared" si="3"/>
        <v>31</v>
      </c>
      <c r="P25" s="40">
        <f t="shared" si="3"/>
        <v>22</v>
      </c>
      <c r="Q25" s="40">
        <f t="shared" si="3"/>
        <v>28</v>
      </c>
      <c r="R25" s="40">
        <f t="shared" si="3"/>
        <v>26</v>
      </c>
      <c r="S25" s="40">
        <f t="shared" si="3"/>
        <v>28</v>
      </c>
      <c r="T25" s="40">
        <f t="shared" si="3"/>
        <v>27</v>
      </c>
      <c r="U25" s="40">
        <f t="shared" si="3"/>
        <v>28</v>
      </c>
      <c r="V25" s="40">
        <f t="shared" si="3"/>
        <v>25</v>
      </c>
      <c r="W25" s="40">
        <f t="shared" si="3"/>
        <v>27</v>
      </c>
      <c r="X25" s="40">
        <f t="shared" si="3"/>
        <v>30</v>
      </c>
      <c r="Y25" s="40">
        <f t="shared" si="3"/>
        <v>33</v>
      </c>
      <c r="Z25" s="40">
        <f t="shared" si="3"/>
        <v>27</v>
      </c>
      <c r="AA25" s="40">
        <f t="shared" si="3"/>
        <v>33</v>
      </c>
      <c r="AB25" s="40">
        <f t="shared" si="3"/>
        <v>35</v>
      </c>
      <c r="AC25" s="40">
        <f t="shared" si="3"/>
        <v>36</v>
      </c>
      <c r="AD25" s="40">
        <f t="shared" si="3"/>
        <v>45</v>
      </c>
      <c r="AE25" s="40">
        <f t="shared" si="3"/>
        <v>47</v>
      </c>
      <c r="AF25" s="40">
        <f t="shared" si="3"/>
        <v>46</v>
      </c>
      <c r="AG25" s="40">
        <f t="shared" si="3"/>
        <v>15</v>
      </c>
      <c r="AH25" s="37">
        <f>SUM(AH23:AH24)</f>
        <v>879</v>
      </c>
      <c r="AI25" s="14">
        <v>40000</v>
      </c>
      <c r="AJ25" s="15">
        <f>AI25*AH25</f>
        <v>35160000</v>
      </c>
    </row>
    <row r="26" spans="1:37" ht="12" customHeight="1" thickBot="1" x14ac:dyDescent="0.3">
      <c r="A26" s="62" t="s">
        <v>33</v>
      </c>
      <c r="B26" s="63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/>
      <c r="AH26" s="42">
        <v>2100</v>
      </c>
      <c r="AI26" s="19">
        <v>40000</v>
      </c>
      <c r="AJ26" s="20">
        <f>AI26*AH26</f>
        <v>84000000</v>
      </c>
    </row>
    <row r="27" spans="1:37" ht="12" customHeight="1" thickBot="1" x14ac:dyDescent="0.3">
      <c r="A27" s="51" t="s">
        <v>28</v>
      </c>
      <c r="B27" s="52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7">
        <f>AH26-AH25</f>
        <v>1221</v>
      </c>
      <c r="AI27" s="33">
        <v>40000</v>
      </c>
      <c r="AJ27" s="15">
        <f>AJ26-AJ25</f>
        <v>48840000</v>
      </c>
    </row>
    <row r="28" spans="1:37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13"/>
      <c r="Y28" s="24"/>
      <c r="Z28" s="24"/>
      <c r="AA28" s="41" t="s">
        <v>31</v>
      </c>
      <c r="AB28" s="24"/>
      <c r="AC28" s="24"/>
      <c r="AD28" s="24"/>
      <c r="AE28" s="24"/>
      <c r="AF28" s="24"/>
      <c r="AG28" s="24"/>
      <c r="AH28" s="24"/>
      <c r="AI28" s="24"/>
    </row>
    <row r="29" spans="1:37" x14ac:dyDescent="0.25">
      <c r="B29" s="3"/>
      <c r="C29" s="3"/>
      <c r="D29" s="3"/>
      <c r="E29" s="3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  <c r="Z29" s="25"/>
      <c r="AA29" s="1" t="s">
        <v>25</v>
      </c>
      <c r="AB29" s="25"/>
      <c r="AC29" s="25"/>
      <c r="AD29" s="25"/>
      <c r="AE29" s="25"/>
      <c r="AF29" s="25"/>
      <c r="AG29" s="3"/>
      <c r="AH29" s="3"/>
    </row>
    <row r="30" spans="1:37" x14ac:dyDescent="0.25">
      <c r="B30" s="3"/>
      <c r="C30" s="3"/>
      <c r="D30" s="3"/>
      <c r="E30" s="3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7"/>
      <c r="Y30" s="27"/>
      <c r="Z30" s="27"/>
      <c r="AA30" s="25"/>
      <c r="AB30" s="25"/>
      <c r="AC30" s="27"/>
      <c r="AD30" s="27"/>
      <c r="AE30" s="27"/>
      <c r="AF30" s="27"/>
      <c r="AG30" s="3"/>
      <c r="AH30" s="3"/>
    </row>
    <row r="31" spans="1:37" x14ac:dyDescent="0.25">
      <c r="F31" s="2"/>
      <c r="X31" s="22"/>
      <c r="Y31" s="22"/>
      <c r="Z31" s="22"/>
      <c r="AA31" s="2"/>
      <c r="AC31" s="22"/>
      <c r="AD31" s="22"/>
      <c r="AE31" s="22"/>
      <c r="AF31" s="22"/>
      <c r="AG31" s="22"/>
      <c r="AH31" s="6"/>
    </row>
    <row r="32" spans="1:37" x14ac:dyDescent="0.25">
      <c r="F32" s="1"/>
      <c r="X32" s="23"/>
      <c r="Y32" s="23"/>
      <c r="Z32" s="23"/>
      <c r="AA32" s="1"/>
      <c r="AC32" s="23"/>
      <c r="AD32" s="23"/>
      <c r="AE32" s="23"/>
      <c r="AF32" s="23"/>
      <c r="AG32" s="23"/>
      <c r="AH32" s="5"/>
    </row>
    <row r="34" spans="6:33" x14ac:dyDescent="0.25">
      <c r="F34" s="2"/>
      <c r="X34" s="22"/>
      <c r="Y34" s="22"/>
      <c r="Z34" s="22"/>
      <c r="AA34" s="2" t="s">
        <v>3</v>
      </c>
      <c r="AC34" s="22"/>
      <c r="AD34" s="22"/>
      <c r="AE34" s="22"/>
      <c r="AF34" s="22"/>
      <c r="AG34" s="22"/>
    </row>
    <row r="35" spans="6:33" x14ac:dyDescent="0.25">
      <c r="F35" s="1"/>
      <c r="X35" s="23"/>
      <c r="Y35" s="23"/>
      <c r="Z35" s="23"/>
      <c r="AA35" s="1" t="s">
        <v>4</v>
      </c>
      <c r="AC35" s="23"/>
      <c r="AD35" s="23"/>
      <c r="AE35" s="23"/>
      <c r="AF35" s="23"/>
      <c r="AG35" s="23"/>
    </row>
  </sheetData>
  <mergeCells count="9">
    <mergeCell ref="A27:B27"/>
    <mergeCell ref="C4:AG4"/>
    <mergeCell ref="AH4:AH5"/>
    <mergeCell ref="A23:B23"/>
    <mergeCell ref="A1:AJ1"/>
    <mergeCell ref="A2:AJ2"/>
    <mergeCell ref="A24:B24"/>
    <mergeCell ref="A25:B25"/>
    <mergeCell ref="A26:B26"/>
  </mergeCells>
  <pageMargins left="0.7" right="0.7" top="0.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BULANAN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 Wahyudi</dc:creator>
  <cp:lastModifiedBy>Bpk Wahyudi</cp:lastModifiedBy>
  <cp:lastPrinted>2021-06-02T06:46:43Z</cp:lastPrinted>
  <dcterms:created xsi:type="dcterms:W3CDTF">2019-08-27T02:58:10Z</dcterms:created>
  <dcterms:modified xsi:type="dcterms:W3CDTF">2022-06-08T02:21:45Z</dcterms:modified>
</cp:coreProperties>
</file>